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dc\utenti\progetto.int\ACCESSORI\OFFERTE MIRCO BISERNIA\OFFERTA COLUMBIA 01-03-2023\"/>
    </mc:Choice>
  </mc:AlternateContent>
  <bookViews>
    <workbookView xWindow="32760" yWindow="32760" windowWidth="23040" windowHeight="8670"/>
  </bookViews>
  <sheets>
    <sheet name="OFFER" sheetId="11" r:id="rId1"/>
  </sheets>
  <definedNames>
    <definedName name="_xlnm._FilterDatabase" localSheetId="0" hidden="1">OFFER!$A$4:$AS$4</definedName>
  </definedNames>
  <calcPr calcId="152511"/>
</workbook>
</file>

<file path=xl/calcChain.xml><?xml version="1.0" encoding="utf-8"?>
<calcChain xmlns="http://schemas.openxmlformats.org/spreadsheetml/2006/main">
  <c r="T7" i="11" l="1"/>
  <c r="T8" i="11"/>
  <c r="T9" i="11"/>
  <c r="T10" i="11"/>
  <c r="T11" i="11"/>
  <c r="T12" i="11"/>
  <c r="T13" i="11"/>
  <c r="T14" i="11"/>
  <c r="T15" i="11"/>
  <c r="T16" i="11"/>
  <c r="T17" i="11"/>
  <c r="T18" i="11"/>
  <c r="T19" i="11"/>
  <c r="T20" i="11"/>
  <c r="T21" i="11"/>
  <c r="T22" i="11"/>
  <c r="T6" i="11"/>
  <c r="V22" i="11"/>
  <c r="V21" i="11"/>
  <c r="V20" i="11"/>
  <c r="V19" i="11"/>
  <c r="V18" i="11"/>
  <c r="V17" i="11"/>
  <c r="V16" i="11"/>
  <c r="V15" i="11"/>
  <c r="V14" i="11"/>
  <c r="V13" i="11"/>
  <c r="V12" i="11"/>
  <c r="V11" i="11"/>
  <c r="V10" i="11"/>
  <c r="V9" i="11"/>
  <c r="V8" i="11"/>
  <c r="V7" i="11"/>
  <c r="V6" i="11"/>
  <c r="T23" i="11" l="1"/>
</calcChain>
</file>

<file path=xl/sharedStrings.xml><?xml version="1.0" encoding="utf-8"?>
<sst xmlns="http://schemas.openxmlformats.org/spreadsheetml/2006/main" count="78" uniqueCount="64">
  <si>
    <t>REFERENCE</t>
  </si>
  <si>
    <t>DESCRIPTION</t>
  </si>
  <si>
    <t>TOT</t>
  </si>
  <si>
    <t>Break</t>
  </si>
  <si>
    <t xml:space="preserve"> RRP </t>
  </si>
  <si>
    <t xml:space="preserve"> WHL </t>
  </si>
  <si>
    <t>SIZEBREAKDOWN</t>
  </si>
  <si>
    <t>PHOTO</t>
  </si>
  <si>
    <t>COLOR</t>
  </si>
  <si>
    <t>1945591255</t>
  </si>
  <si>
    <t>1945591858</t>
  </si>
  <si>
    <t>1928041400</t>
  </si>
  <si>
    <t>1938881403</t>
  </si>
  <si>
    <t>1945511053</t>
  </si>
  <si>
    <t>2005281010</t>
  </si>
  <si>
    <t>2005281102</t>
  </si>
  <si>
    <t>1979591089</t>
  </si>
  <si>
    <t>1987051231</t>
  </si>
  <si>
    <t>1979621012</t>
  </si>
  <si>
    <t>2005341010</t>
  </si>
  <si>
    <t>2005341395</t>
  </si>
  <si>
    <t>1945561010</t>
  </si>
  <si>
    <t>1940591464</t>
  </si>
  <si>
    <t>1928081011</t>
  </si>
  <si>
    <t>2001841439</t>
  </si>
  <si>
    <t>FACET™ 60 OUTDRY™</t>
  </si>
  <si>
    <t>Black</t>
  </si>
  <si>
    <t>Brown</t>
  </si>
  <si>
    <t>Orange</t>
  </si>
  <si>
    <t>COLUMBIA ESCAPE ASCENT™</t>
  </si>
  <si>
    <t>Blue</t>
  </si>
  <si>
    <t>TRAILSTORM™ MID WATERPROOF</t>
  </si>
  <si>
    <t>BUGABOOT™ CELSIUS</t>
  </si>
  <si>
    <t>Grey</t>
  </si>
  <si>
    <t>WILDONE™ TIGERTOOTH</t>
  </si>
  <si>
    <t>White</t>
  </si>
  <si>
    <t>ESCAPE™ THRIVE ENDURE™</t>
  </si>
  <si>
    <t>TRAILSTORM™ PEAK</t>
  </si>
  <si>
    <t>MONTRAIL™ TRINITY AG™</t>
  </si>
  <si>
    <t>FLOW BOROUGH™ RMX</t>
  </si>
  <si>
    <t>Green</t>
  </si>
  <si>
    <t>WILDONE™ HERITAGE</t>
  </si>
  <si>
    <t>REDMOND™ III WATERPROOF</t>
  </si>
  <si>
    <t>IVO TRAIL™ WP</t>
  </si>
  <si>
    <t>ESCAPE™ PURSUIT OUTDRY™</t>
  </si>
  <si>
    <t>7</t>
  </si>
  <si>
    <t>7.5</t>
  </si>
  <si>
    <t>8</t>
  </si>
  <si>
    <t>8.5</t>
  </si>
  <si>
    <t>9</t>
  </si>
  <si>
    <t>9.5</t>
  </si>
  <si>
    <t>10</t>
  </si>
  <si>
    <t>10.5</t>
  </si>
  <si>
    <t>11</t>
  </si>
  <si>
    <t>11.5</t>
  </si>
  <si>
    <t>12</t>
  </si>
  <si>
    <t>13</t>
  </si>
  <si>
    <t>14</t>
  </si>
  <si>
    <t>15</t>
  </si>
  <si>
    <t>UK</t>
  </si>
  <si>
    <t>US</t>
  </si>
  <si>
    <t>EU</t>
  </si>
  <si>
    <t>COLUMBIA</t>
  </si>
  <si>
    <t>YOUR 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</si>
</sst>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€&quot;\ * #,##0.00_-;\-&quot;€&quot;\ * #,##0.00_-;_-&quot;€&quot;\ * &quot;-&quot;??_-;_-@_-"/>
    <numFmt numFmtId="164" formatCode="_-* #,##0.00\ &quot;€&quot;_-;\-* #,##0.00\ &quot;€&quot;_-;_-* &quot;-&quot;??\ &quot;€&quot;_-;_-@_-"/>
    <numFmt numFmtId="165" formatCode="_ &quot;€&quot;\ * #,##0.00_ ;_ &quot;€&quot;\ * \-#,##0.00_ ;_ &quot;€&quot;\ * &quot;-&quot;??_ ;_ @_ "/>
    <numFmt numFmtId="166" formatCode="_-&quot;€&quot;\ * #,##0.00_-;_-&quot;€&quot;\ * #,##0.00\-;_-&quot;€&quot;\ * &quot;-&quot;??_-;_-@_-"/>
    <numFmt numFmtId="167" formatCode="0;;;@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36"/>
      <color rgb="FFFF0000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1" fillId="0" borderId="0"/>
    <xf numFmtId="165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5" fontId="2" fillId="0" borderId="0" applyFont="0" applyFill="0" applyBorder="0" applyAlignment="0" applyProtection="0"/>
  </cellStyleXfs>
  <cellXfs count="22">
    <xf numFmtId="0" fontId="0" fillId="0" borderId="0" xfId="0"/>
    <xf numFmtId="165" fontId="2" fillId="2" borderId="0" xfId="3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65" fontId="2" fillId="2" borderId="1" xfId="3" applyFill="1" applyBorder="1" applyAlignment="1">
      <alignment horizontal="center" vertical="center"/>
    </xf>
    <xf numFmtId="165" fontId="2" fillId="2" borderId="1" xfId="8" applyFill="1" applyBorder="1" applyAlignment="1">
      <alignment horizontal="center" vertical="center"/>
    </xf>
    <xf numFmtId="1" fontId="0" fillId="2" borderId="2" xfId="0" applyNumberFormat="1" applyFill="1" applyBorder="1" applyAlignment="1">
      <alignment horizontal="center" vertical="center"/>
    </xf>
    <xf numFmtId="0" fontId="0" fillId="2" borderId="1" xfId="0" applyFill="1" applyBorder="1"/>
    <xf numFmtId="167" fontId="5" fillId="2" borderId="1" xfId="0" applyNumberFormat="1" applyFont="1" applyFill="1" applyBorder="1" applyAlignment="1">
      <alignment horizontal="center" vertical="center"/>
    </xf>
    <xf numFmtId="0" fontId="0" fillId="0" borderId="1" xfId="0" applyBorder="1"/>
    <xf numFmtId="0" fontId="4" fillId="3" borderId="1" xfId="0" applyFont="1" applyFill="1" applyBorder="1" applyAlignment="1">
      <alignment horizontal="center" vertical="center"/>
    </xf>
    <xf numFmtId="44" fontId="4" fillId="3" borderId="1" xfId="0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horizontal="left" vertical="center"/>
    </xf>
    <xf numFmtId="0" fontId="0" fillId="3" borderId="1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165" fontId="4" fillId="2" borderId="0" xfId="8" applyFont="1" applyFill="1" applyBorder="1" applyAlignment="1">
      <alignment horizontal="center" vertical="center"/>
    </xf>
    <xf numFmtId="165" fontId="4" fillId="3" borderId="1" xfId="8" applyFont="1" applyFill="1" applyBorder="1" applyAlignment="1">
      <alignment horizontal="center" vertical="center"/>
    </xf>
    <xf numFmtId="167" fontId="7" fillId="2" borderId="1" xfId="0" applyNumberFormat="1" applyFont="1" applyFill="1" applyBorder="1" applyAlignment="1">
      <alignment horizontal="center" vertical="center"/>
    </xf>
    <xf numFmtId="167" fontId="4" fillId="2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</cellXfs>
  <cellStyles count="9">
    <cellStyle name="Normal" xfId="1"/>
    <cellStyle name="Normale" xfId="0" builtinId="0"/>
    <cellStyle name="Standaard 2" xfId="2"/>
    <cellStyle name="Valuta" xfId="3" builtinId="4"/>
    <cellStyle name="Valuta 2" xfId="4"/>
    <cellStyle name="Valuta 2 2" xfId="5"/>
    <cellStyle name="Valuta 2 2 2" xfId="6"/>
    <cellStyle name="Valuta 3" xfId="7"/>
    <cellStyle name="Valuta 4" xfId="8"/>
  </cellStyles>
  <dxfs count="1"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pn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66675</xdr:colOff>
      <xdr:row>6</xdr:row>
      <xdr:rowOff>57150</xdr:rowOff>
    </xdr:from>
    <xdr:to>
      <xdr:col>3</xdr:col>
      <xdr:colOff>2190750</xdr:colOff>
      <xdr:row>6</xdr:row>
      <xdr:rowOff>1200150</xdr:rowOff>
    </xdr:to>
    <xdr:pic>
      <xdr:nvPicPr>
        <xdr:cNvPr id="10434" name="Afbeelding 2" descr="Buty trekkingowe Columbia 60 Outdry 1945591255 - Ceny i opinie - Ceneo.pl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3833" b="25240"/>
        <a:stretch>
          <a:fillRect/>
        </a:stretch>
      </xdr:blipFill>
      <xdr:spPr bwMode="auto">
        <a:xfrm>
          <a:off x="3933825" y="3533775"/>
          <a:ext cx="2124075" cy="1143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57150</xdr:colOff>
      <xdr:row>5</xdr:row>
      <xdr:rowOff>76200</xdr:rowOff>
    </xdr:from>
    <xdr:to>
      <xdr:col>3</xdr:col>
      <xdr:colOff>2200275</xdr:colOff>
      <xdr:row>5</xdr:row>
      <xdr:rowOff>1219200</xdr:rowOff>
    </xdr:to>
    <xdr:pic>
      <xdr:nvPicPr>
        <xdr:cNvPr id="10435" name="Afbeelding 3" descr="Columbia Facet� 60 Outdry� negro botas trekking hombre | Forum Sport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3111" b="23555"/>
        <a:stretch>
          <a:fillRect/>
        </a:stretch>
      </xdr:blipFill>
      <xdr:spPr bwMode="auto">
        <a:xfrm>
          <a:off x="3924300" y="2286000"/>
          <a:ext cx="2143125" cy="1143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85725</xdr:colOff>
      <xdr:row>7</xdr:row>
      <xdr:rowOff>85725</xdr:rowOff>
    </xdr:from>
    <xdr:to>
      <xdr:col>3</xdr:col>
      <xdr:colOff>2181225</xdr:colOff>
      <xdr:row>7</xdr:row>
      <xdr:rowOff>1152525</xdr:rowOff>
    </xdr:to>
    <xdr:pic>
      <xdr:nvPicPr>
        <xdr:cNvPr id="10436" name="Afbeelding 4" descr="Buty trekkingowe Columbia Facet 60 Od 1945591858 Brązowy - Ceny i opinie -  Ceneo.pl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52875" y="4829175"/>
          <a:ext cx="2095500" cy="1066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85725</xdr:colOff>
      <xdr:row>8</xdr:row>
      <xdr:rowOff>171450</xdr:rowOff>
    </xdr:from>
    <xdr:to>
      <xdr:col>3</xdr:col>
      <xdr:colOff>2171700</xdr:colOff>
      <xdr:row>8</xdr:row>
      <xdr:rowOff>1152525</xdr:rowOff>
    </xdr:to>
    <xdr:pic>
      <xdr:nvPicPr>
        <xdr:cNvPr id="10437" name="Afbeelding 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52875" y="6181725"/>
          <a:ext cx="2085975" cy="981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209550</xdr:colOff>
      <xdr:row>9</xdr:row>
      <xdr:rowOff>57150</xdr:rowOff>
    </xdr:from>
    <xdr:to>
      <xdr:col>3</xdr:col>
      <xdr:colOff>2066925</xdr:colOff>
      <xdr:row>9</xdr:row>
      <xdr:rowOff>1238250</xdr:rowOff>
    </xdr:to>
    <xdr:pic>
      <xdr:nvPicPr>
        <xdr:cNvPr id="10438" name="Afbeelding 6" descr="Buty trekkingowe COLUMBIA BUTY MĘSKIE TREKKINGOWE TRAILSTORM MID 1938881403  - Ceny i opinie - Ceneo.pl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76700" y="7334250"/>
          <a:ext cx="1857375" cy="1181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352425</xdr:colOff>
      <xdr:row>10</xdr:row>
      <xdr:rowOff>57150</xdr:rowOff>
    </xdr:from>
    <xdr:to>
      <xdr:col>3</xdr:col>
      <xdr:colOff>1895475</xdr:colOff>
      <xdr:row>10</xdr:row>
      <xdr:rowOff>1200150</xdr:rowOff>
    </xdr:to>
    <xdr:pic>
      <xdr:nvPicPr>
        <xdr:cNvPr id="10439" name="Afbeelding 7" descr="Search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0667" b="15555"/>
        <a:stretch>
          <a:fillRect/>
        </a:stretch>
      </xdr:blipFill>
      <xdr:spPr bwMode="auto">
        <a:xfrm>
          <a:off x="4219575" y="8601075"/>
          <a:ext cx="1543050" cy="1143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66675</xdr:colOff>
      <xdr:row>11</xdr:row>
      <xdr:rowOff>161925</xdr:rowOff>
    </xdr:from>
    <xdr:to>
      <xdr:col>3</xdr:col>
      <xdr:colOff>2181225</xdr:colOff>
      <xdr:row>11</xdr:row>
      <xdr:rowOff>1143000</xdr:rowOff>
    </xdr:to>
    <xdr:pic>
      <xdr:nvPicPr>
        <xdr:cNvPr id="10440" name="Afbeelding 8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33825" y="9972675"/>
          <a:ext cx="2114550" cy="981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57150</xdr:colOff>
      <xdr:row>12</xdr:row>
      <xdr:rowOff>123825</xdr:rowOff>
    </xdr:from>
    <xdr:to>
      <xdr:col>3</xdr:col>
      <xdr:colOff>2209800</xdr:colOff>
      <xdr:row>12</xdr:row>
      <xdr:rowOff>1181100</xdr:rowOff>
    </xdr:to>
    <xdr:pic>
      <xdr:nvPicPr>
        <xdr:cNvPr id="10441" name="Afbeelding 9" descr="Columbia Wildone Tigertooth - Men's casual shoes | SportFits Shop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24300" y="11201400"/>
          <a:ext cx="2152650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133350</xdr:colOff>
      <xdr:row>13</xdr:row>
      <xdr:rowOff>57150</xdr:rowOff>
    </xdr:from>
    <xdr:to>
      <xdr:col>3</xdr:col>
      <xdr:colOff>2133600</xdr:colOff>
      <xdr:row>13</xdr:row>
      <xdr:rowOff>1219200</xdr:rowOff>
    </xdr:to>
    <xdr:pic>
      <xdr:nvPicPr>
        <xdr:cNvPr id="10442" name="Afbeelding 10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00500" y="12401550"/>
          <a:ext cx="2000250" cy="1162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85725</xdr:colOff>
      <xdr:row>14</xdr:row>
      <xdr:rowOff>171450</xdr:rowOff>
    </xdr:from>
    <xdr:to>
      <xdr:col>3</xdr:col>
      <xdr:colOff>2162175</xdr:colOff>
      <xdr:row>14</xdr:row>
      <xdr:rowOff>1152525</xdr:rowOff>
    </xdr:to>
    <xdr:pic>
      <xdr:nvPicPr>
        <xdr:cNvPr id="10443" name="Afbeelding 11" descr="Pánské turistické boty Columbia TRAILSTORM™ PEAK M 1987051231 -  cordovan/black - Sportovna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52875" y="13782675"/>
          <a:ext cx="2076450" cy="981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85725</xdr:colOff>
      <xdr:row>15</xdr:row>
      <xdr:rowOff>152400</xdr:rowOff>
    </xdr:from>
    <xdr:to>
      <xdr:col>3</xdr:col>
      <xdr:colOff>2181225</xdr:colOff>
      <xdr:row>15</xdr:row>
      <xdr:rowOff>1143000</xdr:rowOff>
    </xdr:to>
    <xdr:pic>
      <xdr:nvPicPr>
        <xdr:cNvPr id="10444" name="Afbeelding 12"/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52875" y="15030450"/>
          <a:ext cx="209550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123825</xdr:colOff>
      <xdr:row>16</xdr:row>
      <xdr:rowOff>76200</xdr:rowOff>
    </xdr:from>
    <xdr:to>
      <xdr:col>3</xdr:col>
      <xdr:colOff>2143125</xdr:colOff>
      <xdr:row>16</xdr:row>
      <xdr:rowOff>1209675</xdr:rowOff>
    </xdr:to>
    <xdr:pic>
      <xdr:nvPicPr>
        <xdr:cNvPr id="10445" name="Afbeelding 14"/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90975" y="16221075"/>
          <a:ext cx="2019300" cy="1133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66675</xdr:colOff>
      <xdr:row>17</xdr:row>
      <xdr:rowOff>57150</xdr:rowOff>
    </xdr:from>
    <xdr:to>
      <xdr:col>3</xdr:col>
      <xdr:colOff>2209800</xdr:colOff>
      <xdr:row>17</xdr:row>
      <xdr:rowOff>1238250</xdr:rowOff>
    </xdr:to>
    <xdr:pic>
      <xdr:nvPicPr>
        <xdr:cNvPr id="10446" name="Afbeelding 15"/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33825" y="17468850"/>
          <a:ext cx="2143125" cy="1181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85725</xdr:colOff>
      <xdr:row>18</xdr:row>
      <xdr:rowOff>114300</xdr:rowOff>
    </xdr:from>
    <xdr:to>
      <xdr:col>3</xdr:col>
      <xdr:colOff>2171700</xdr:colOff>
      <xdr:row>18</xdr:row>
      <xdr:rowOff>1181100</xdr:rowOff>
    </xdr:to>
    <xdr:pic>
      <xdr:nvPicPr>
        <xdr:cNvPr id="10447" name="Afbeelding 16"/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52875" y="18792825"/>
          <a:ext cx="2085975" cy="1066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85725</xdr:colOff>
      <xdr:row>19</xdr:row>
      <xdr:rowOff>190500</xdr:rowOff>
    </xdr:from>
    <xdr:to>
      <xdr:col>3</xdr:col>
      <xdr:colOff>2190750</xdr:colOff>
      <xdr:row>19</xdr:row>
      <xdr:rowOff>1152525</xdr:rowOff>
    </xdr:to>
    <xdr:pic>
      <xdr:nvPicPr>
        <xdr:cNvPr id="10448" name="Afbeelding 17" descr="Buty trekkingowe Columbia Redmond III Wp 1940591464 Szary - Ceny i opinie -  Ceneo.pl"/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52875" y="20135850"/>
          <a:ext cx="2105025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85725</xdr:colOff>
      <xdr:row>20</xdr:row>
      <xdr:rowOff>171450</xdr:rowOff>
    </xdr:from>
    <xdr:to>
      <xdr:col>3</xdr:col>
      <xdr:colOff>2171700</xdr:colOff>
      <xdr:row>20</xdr:row>
      <xdr:rowOff>1133475</xdr:rowOff>
    </xdr:to>
    <xdr:pic>
      <xdr:nvPicPr>
        <xdr:cNvPr id="10449" name="Afbeelding 18" descr="Columbia Men's IVO Trail Waterproof Hiking Shoes | Dick's Sporting Goods"/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52875" y="21383625"/>
          <a:ext cx="2085975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85725</xdr:colOff>
      <xdr:row>21</xdr:row>
      <xdr:rowOff>180975</xdr:rowOff>
    </xdr:from>
    <xdr:to>
      <xdr:col>3</xdr:col>
      <xdr:colOff>2171700</xdr:colOff>
      <xdr:row>21</xdr:row>
      <xdr:rowOff>1133475</xdr:rowOff>
    </xdr:to>
    <xdr:pic>
      <xdr:nvPicPr>
        <xdr:cNvPr id="10450" name="Afbeelding 19" descr="Columbia Escape Pursuit Outdry Abyss, Bold Orange r. 44 (2001841439) - Buty  trekkingowe męskie - Morele.net"/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52875" y="22659975"/>
          <a:ext cx="20859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00"/>
  <sheetViews>
    <sheetView tabSelected="1" zoomScale="85" zoomScaleNormal="85" workbookViewId="0">
      <selection activeCell="A2" sqref="A2"/>
    </sheetView>
  </sheetViews>
  <sheetFormatPr defaultRowHeight="15" x14ac:dyDescent="0.25"/>
  <cols>
    <col min="1" max="1" width="19.28515625" style="2" bestFit="1" customWidth="1"/>
    <col min="2" max="2" width="31.28515625" style="2" bestFit="1" customWidth="1"/>
    <col min="3" max="3" width="7.42578125" style="2" bestFit="1" customWidth="1"/>
    <col min="4" max="4" width="33.85546875" style="2" customWidth="1"/>
    <col min="5" max="5" width="6" style="2" bestFit="1" customWidth="1"/>
    <col min="6" max="19" width="6.7109375" style="2" customWidth="1"/>
    <col min="20" max="20" width="8.28515625" style="2" customWidth="1"/>
    <col min="21" max="21" width="11" style="1" customWidth="1"/>
    <col min="22" max="22" width="8.28515625" style="1" customWidth="1"/>
    <col min="23" max="23" width="11.42578125" style="2" bestFit="1" customWidth="1"/>
    <col min="24" max="16384" width="9.140625" style="2"/>
  </cols>
  <sheetData>
    <row r="1" spans="1:23" ht="46.5" x14ac:dyDescent="0.25">
      <c r="A1" s="12" t="s">
        <v>62</v>
      </c>
    </row>
    <row r="2" spans="1:23" s="14" customFormat="1" x14ac:dyDescent="0.25">
      <c r="E2" s="10" t="s">
        <v>3</v>
      </c>
      <c r="F2" s="21" t="s">
        <v>6</v>
      </c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</row>
    <row r="3" spans="1:23" s="14" customFormat="1" x14ac:dyDescent="0.25">
      <c r="A3" s="15"/>
      <c r="B3" s="15"/>
      <c r="C3" s="15"/>
      <c r="D3" s="15"/>
      <c r="E3" s="10" t="s">
        <v>59</v>
      </c>
      <c r="F3" s="10">
        <v>6</v>
      </c>
      <c r="G3" s="10">
        <v>6.5</v>
      </c>
      <c r="H3" s="10">
        <v>7</v>
      </c>
      <c r="I3" s="10">
        <v>7.5</v>
      </c>
      <c r="J3" s="10">
        <v>8</v>
      </c>
      <c r="K3" s="10">
        <v>8.5</v>
      </c>
      <c r="L3" s="10">
        <v>9</v>
      </c>
      <c r="M3" s="10">
        <v>9.5</v>
      </c>
      <c r="N3" s="10">
        <v>10</v>
      </c>
      <c r="O3" s="10">
        <v>10.5</v>
      </c>
      <c r="P3" s="10">
        <v>11</v>
      </c>
      <c r="Q3" s="10">
        <v>12</v>
      </c>
      <c r="R3" s="10">
        <v>13</v>
      </c>
      <c r="S3" s="10">
        <v>14</v>
      </c>
      <c r="T3" s="16"/>
      <c r="U3" s="17"/>
      <c r="V3" s="17"/>
    </row>
    <row r="4" spans="1:23" s="14" customFormat="1" x14ac:dyDescent="0.25">
      <c r="A4" s="15"/>
      <c r="B4" s="15"/>
      <c r="C4" s="15"/>
      <c r="D4" s="15"/>
      <c r="E4" s="10" t="s">
        <v>60</v>
      </c>
      <c r="F4" s="10" t="s">
        <v>45</v>
      </c>
      <c r="G4" s="10" t="s">
        <v>46</v>
      </c>
      <c r="H4" s="10" t="s">
        <v>47</v>
      </c>
      <c r="I4" s="10" t="s">
        <v>48</v>
      </c>
      <c r="J4" s="10" t="s">
        <v>49</v>
      </c>
      <c r="K4" s="10" t="s">
        <v>50</v>
      </c>
      <c r="L4" s="10" t="s">
        <v>51</v>
      </c>
      <c r="M4" s="10" t="s">
        <v>52</v>
      </c>
      <c r="N4" s="10" t="s">
        <v>53</v>
      </c>
      <c r="O4" s="10" t="s">
        <v>54</v>
      </c>
      <c r="P4" s="10" t="s">
        <v>55</v>
      </c>
      <c r="Q4" s="10" t="s">
        <v>56</v>
      </c>
      <c r="R4" s="10" t="s">
        <v>57</v>
      </c>
      <c r="S4" s="10" t="s">
        <v>58</v>
      </c>
      <c r="T4" s="16"/>
      <c r="U4" s="17"/>
      <c r="V4" s="17"/>
    </row>
    <row r="5" spans="1:23" s="14" customFormat="1" x14ac:dyDescent="0.25">
      <c r="A5" s="10" t="s">
        <v>0</v>
      </c>
      <c r="B5" s="10" t="s">
        <v>1</v>
      </c>
      <c r="C5" s="10" t="s">
        <v>8</v>
      </c>
      <c r="D5" s="10" t="s">
        <v>7</v>
      </c>
      <c r="E5" s="10" t="s">
        <v>61</v>
      </c>
      <c r="F5" s="10">
        <v>40</v>
      </c>
      <c r="G5" s="10">
        <v>40.5</v>
      </c>
      <c r="H5" s="10">
        <v>41</v>
      </c>
      <c r="I5" s="10">
        <v>41.5</v>
      </c>
      <c r="J5" s="10">
        <v>42</v>
      </c>
      <c r="K5" s="10">
        <v>42.5</v>
      </c>
      <c r="L5" s="10">
        <v>43</v>
      </c>
      <c r="M5" s="10">
        <v>43.5</v>
      </c>
      <c r="N5" s="10">
        <v>44</v>
      </c>
      <c r="O5" s="10">
        <v>44.5</v>
      </c>
      <c r="P5" s="10">
        <v>45</v>
      </c>
      <c r="Q5" s="10">
        <v>46</v>
      </c>
      <c r="R5" s="10">
        <v>47</v>
      </c>
      <c r="S5" s="10">
        <v>48</v>
      </c>
      <c r="T5" s="10" t="s">
        <v>2</v>
      </c>
      <c r="U5" s="18" t="s">
        <v>4</v>
      </c>
      <c r="V5" s="18" t="s">
        <v>5</v>
      </c>
      <c r="W5" s="10" t="s">
        <v>63</v>
      </c>
    </row>
    <row r="6" spans="1:23" ht="99.95" customHeight="1" x14ac:dyDescent="0.25">
      <c r="A6" s="3">
        <v>1945591010</v>
      </c>
      <c r="B6" s="6" t="s">
        <v>25</v>
      </c>
      <c r="C6" s="6" t="s">
        <v>26</v>
      </c>
      <c r="D6" s="9"/>
      <c r="E6" s="13"/>
      <c r="F6" s="8">
        <v>20</v>
      </c>
      <c r="G6" s="8">
        <v>7</v>
      </c>
      <c r="H6" s="8">
        <v>21</v>
      </c>
      <c r="I6" s="8">
        <v>4</v>
      </c>
      <c r="J6" s="8">
        <v>42</v>
      </c>
      <c r="K6" s="8">
        <v>50</v>
      </c>
      <c r="L6" s="8">
        <v>18</v>
      </c>
      <c r="M6" s="8">
        <v>12</v>
      </c>
      <c r="N6" s="8"/>
      <c r="O6" s="8"/>
      <c r="P6" s="8">
        <v>10</v>
      </c>
      <c r="Q6" s="8">
        <v>5</v>
      </c>
      <c r="R6" s="8">
        <v>6</v>
      </c>
      <c r="S6" s="8">
        <v>7</v>
      </c>
      <c r="T6" s="19">
        <f t="shared" ref="T6:T22" si="0">SUM(F6:S6)</f>
        <v>202</v>
      </c>
      <c r="U6" s="5">
        <v>140</v>
      </c>
      <c r="V6" s="5">
        <f>U6/2</f>
        <v>70</v>
      </c>
      <c r="W6" s="11">
        <v>60.375</v>
      </c>
    </row>
    <row r="7" spans="1:23" ht="99.95" customHeight="1" x14ac:dyDescent="0.25">
      <c r="A7" s="3" t="s">
        <v>9</v>
      </c>
      <c r="B7" s="6" t="s">
        <v>25</v>
      </c>
      <c r="C7" s="6" t="s">
        <v>27</v>
      </c>
      <c r="D7" s="9"/>
      <c r="E7" s="13"/>
      <c r="F7" s="8">
        <v>23</v>
      </c>
      <c r="G7" s="8">
        <v>11</v>
      </c>
      <c r="H7" s="8">
        <v>79</v>
      </c>
      <c r="I7" s="8">
        <v>35</v>
      </c>
      <c r="J7" s="8">
        <v>99</v>
      </c>
      <c r="K7" s="8">
        <v>43</v>
      </c>
      <c r="L7" s="8">
        <v>99</v>
      </c>
      <c r="M7" s="8">
        <v>56</v>
      </c>
      <c r="N7" s="8">
        <v>99</v>
      </c>
      <c r="O7" s="8">
        <v>17</v>
      </c>
      <c r="P7" s="8">
        <v>83</v>
      </c>
      <c r="Q7" s="8">
        <v>38</v>
      </c>
      <c r="R7" s="8">
        <v>31</v>
      </c>
      <c r="S7" s="8">
        <v>11</v>
      </c>
      <c r="T7" s="19">
        <f t="shared" si="0"/>
        <v>724</v>
      </c>
      <c r="U7" s="5">
        <v>140</v>
      </c>
      <c r="V7" s="5">
        <f t="shared" ref="V7:V22" si="1">U7/2</f>
        <v>70</v>
      </c>
      <c r="W7" s="11">
        <v>60.375</v>
      </c>
    </row>
    <row r="8" spans="1:23" ht="99.95" customHeight="1" x14ac:dyDescent="0.25">
      <c r="A8" s="3" t="s">
        <v>10</v>
      </c>
      <c r="B8" s="6" t="s">
        <v>25</v>
      </c>
      <c r="C8" s="6" t="s">
        <v>28</v>
      </c>
      <c r="D8" s="9"/>
      <c r="E8" s="13"/>
      <c r="F8" s="8">
        <v>16</v>
      </c>
      <c r="G8" s="8">
        <v>3</v>
      </c>
      <c r="H8" s="8">
        <v>14</v>
      </c>
      <c r="I8" s="8">
        <v>1</v>
      </c>
      <c r="J8" s="8"/>
      <c r="K8" s="8">
        <v>2</v>
      </c>
      <c r="L8" s="8"/>
      <c r="M8" s="8"/>
      <c r="N8" s="8"/>
      <c r="O8" s="8">
        <v>1</v>
      </c>
      <c r="P8" s="8"/>
      <c r="Q8" s="8">
        <v>1</v>
      </c>
      <c r="R8" s="8"/>
      <c r="S8" s="8">
        <v>1</v>
      </c>
      <c r="T8" s="19">
        <f t="shared" si="0"/>
        <v>39</v>
      </c>
      <c r="U8" s="4">
        <v>140</v>
      </c>
      <c r="V8" s="5">
        <f t="shared" si="1"/>
        <v>70</v>
      </c>
      <c r="W8" s="11">
        <v>60.375</v>
      </c>
    </row>
    <row r="9" spans="1:23" ht="99.95" customHeight="1" x14ac:dyDescent="0.25">
      <c r="A9" s="3" t="s">
        <v>11</v>
      </c>
      <c r="B9" s="6" t="s">
        <v>29</v>
      </c>
      <c r="C9" s="6" t="s">
        <v>30</v>
      </c>
      <c r="D9" s="7"/>
      <c r="E9" s="13"/>
      <c r="F9" s="8">
        <v>22</v>
      </c>
      <c r="G9" s="8">
        <v>4</v>
      </c>
      <c r="H9" s="8">
        <v>81</v>
      </c>
      <c r="I9" s="8">
        <v>63</v>
      </c>
      <c r="J9" s="8">
        <v>99</v>
      </c>
      <c r="K9" s="8">
        <v>85</v>
      </c>
      <c r="L9" s="8">
        <v>99</v>
      </c>
      <c r="M9" s="8">
        <v>37</v>
      </c>
      <c r="N9" s="8">
        <v>99</v>
      </c>
      <c r="O9" s="8">
        <v>64</v>
      </c>
      <c r="P9" s="8">
        <v>99</v>
      </c>
      <c r="Q9" s="8">
        <v>61</v>
      </c>
      <c r="R9" s="8">
        <v>28</v>
      </c>
      <c r="S9" s="8">
        <v>19</v>
      </c>
      <c r="T9" s="19">
        <f t="shared" si="0"/>
        <v>860</v>
      </c>
      <c r="U9" s="4">
        <v>130</v>
      </c>
      <c r="V9" s="5">
        <f t="shared" si="1"/>
        <v>65</v>
      </c>
      <c r="W9" s="11">
        <v>56.0625</v>
      </c>
    </row>
    <row r="10" spans="1:23" ht="99.95" customHeight="1" x14ac:dyDescent="0.25">
      <c r="A10" s="3" t="s">
        <v>12</v>
      </c>
      <c r="B10" s="6" t="s">
        <v>31</v>
      </c>
      <c r="C10" s="6" t="s">
        <v>30</v>
      </c>
      <c r="D10" s="9"/>
      <c r="E10" s="13"/>
      <c r="F10" s="8">
        <v>18</v>
      </c>
      <c r="G10" s="8">
        <v>30</v>
      </c>
      <c r="H10" s="8">
        <v>74</v>
      </c>
      <c r="I10" s="8">
        <v>40</v>
      </c>
      <c r="J10" s="8">
        <v>99</v>
      </c>
      <c r="K10" s="8">
        <v>82</v>
      </c>
      <c r="L10" s="8">
        <v>34</v>
      </c>
      <c r="M10" s="8">
        <v>14</v>
      </c>
      <c r="N10" s="8">
        <v>99</v>
      </c>
      <c r="O10" s="8">
        <v>56</v>
      </c>
      <c r="P10" s="8"/>
      <c r="Q10" s="8">
        <v>69</v>
      </c>
      <c r="R10" s="8"/>
      <c r="S10" s="8">
        <v>23</v>
      </c>
      <c r="T10" s="19">
        <f t="shared" si="0"/>
        <v>638</v>
      </c>
      <c r="U10" s="4">
        <v>110</v>
      </c>
      <c r="V10" s="5">
        <f t="shared" si="1"/>
        <v>55</v>
      </c>
      <c r="W10" s="11">
        <v>47.4375</v>
      </c>
    </row>
    <row r="11" spans="1:23" ht="99.95" customHeight="1" x14ac:dyDescent="0.25">
      <c r="A11" s="3" t="s">
        <v>13</v>
      </c>
      <c r="B11" s="6" t="s">
        <v>32</v>
      </c>
      <c r="C11" s="6" t="s">
        <v>33</v>
      </c>
      <c r="D11" s="9"/>
      <c r="E11" s="13"/>
      <c r="F11" s="8">
        <v>8</v>
      </c>
      <c r="G11" s="8">
        <v>8</v>
      </c>
      <c r="H11" s="8">
        <v>25</v>
      </c>
      <c r="I11" s="8">
        <v>9</v>
      </c>
      <c r="J11" s="8">
        <v>57</v>
      </c>
      <c r="K11" s="8">
        <v>15</v>
      </c>
      <c r="L11" s="8">
        <v>85</v>
      </c>
      <c r="M11" s="8">
        <v>18</v>
      </c>
      <c r="N11" s="8">
        <v>49</v>
      </c>
      <c r="O11" s="8">
        <v>15</v>
      </c>
      <c r="P11" s="8">
        <v>14</v>
      </c>
      <c r="Q11" s="8">
        <v>15</v>
      </c>
      <c r="R11" s="8">
        <v>1</v>
      </c>
      <c r="S11" s="8">
        <v>1</v>
      </c>
      <c r="T11" s="19">
        <f t="shared" si="0"/>
        <v>320</v>
      </c>
      <c r="U11" s="4">
        <v>160</v>
      </c>
      <c r="V11" s="5">
        <f t="shared" si="1"/>
        <v>80</v>
      </c>
      <c r="W11" s="11">
        <v>69</v>
      </c>
    </row>
    <row r="12" spans="1:23" ht="99.95" customHeight="1" x14ac:dyDescent="0.25">
      <c r="A12" s="3" t="s">
        <v>14</v>
      </c>
      <c r="B12" s="6" t="s">
        <v>34</v>
      </c>
      <c r="C12" s="6" t="s">
        <v>26</v>
      </c>
      <c r="D12" s="7"/>
      <c r="E12" s="13"/>
      <c r="F12" s="8">
        <v>4</v>
      </c>
      <c r="G12" s="8">
        <v>4</v>
      </c>
      <c r="H12" s="8">
        <v>9</v>
      </c>
      <c r="I12" s="8">
        <v>1</v>
      </c>
      <c r="J12" s="8">
        <v>6</v>
      </c>
      <c r="K12" s="8">
        <v>5</v>
      </c>
      <c r="L12" s="8">
        <v>2</v>
      </c>
      <c r="M12" s="8">
        <v>2</v>
      </c>
      <c r="N12" s="8">
        <v>7</v>
      </c>
      <c r="O12" s="8">
        <v>2</v>
      </c>
      <c r="P12" s="8">
        <v>11</v>
      </c>
      <c r="Q12" s="8">
        <v>24</v>
      </c>
      <c r="R12" s="8">
        <v>18</v>
      </c>
      <c r="S12" s="8">
        <v>13</v>
      </c>
      <c r="T12" s="19">
        <f t="shared" si="0"/>
        <v>108</v>
      </c>
      <c r="U12" s="4">
        <v>110</v>
      </c>
      <c r="V12" s="5">
        <f t="shared" si="1"/>
        <v>55</v>
      </c>
      <c r="W12" s="11">
        <v>47.4375</v>
      </c>
    </row>
    <row r="13" spans="1:23" ht="99.95" customHeight="1" x14ac:dyDescent="0.25">
      <c r="A13" s="3" t="s">
        <v>15</v>
      </c>
      <c r="B13" s="6" t="s">
        <v>34</v>
      </c>
      <c r="C13" s="6" t="s">
        <v>35</v>
      </c>
      <c r="D13" s="9"/>
      <c r="E13" s="13"/>
      <c r="F13" s="8">
        <v>7</v>
      </c>
      <c r="G13" s="8">
        <v>5</v>
      </c>
      <c r="H13" s="8">
        <v>5</v>
      </c>
      <c r="I13" s="8"/>
      <c r="J13" s="8">
        <v>1</v>
      </c>
      <c r="K13" s="8">
        <v>2</v>
      </c>
      <c r="L13" s="8">
        <v>1</v>
      </c>
      <c r="M13" s="8">
        <v>2</v>
      </c>
      <c r="N13" s="8">
        <v>3</v>
      </c>
      <c r="O13" s="8"/>
      <c r="P13" s="8">
        <v>1</v>
      </c>
      <c r="Q13" s="8">
        <v>15</v>
      </c>
      <c r="R13" s="8">
        <v>14</v>
      </c>
      <c r="S13" s="8">
        <v>11</v>
      </c>
      <c r="T13" s="19">
        <f t="shared" si="0"/>
        <v>67</v>
      </c>
      <c r="U13" s="4">
        <v>110</v>
      </c>
      <c r="V13" s="5">
        <f t="shared" si="1"/>
        <v>55</v>
      </c>
      <c r="W13" s="11">
        <v>47.4375</v>
      </c>
    </row>
    <row r="14" spans="1:23" ht="99.95" customHeight="1" x14ac:dyDescent="0.25">
      <c r="A14" s="3" t="s">
        <v>16</v>
      </c>
      <c r="B14" s="6" t="s">
        <v>36</v>
      </c>
      <c r="C14" s="6" t="s">
        <v>33</v>
      </c>
      <c r="D14" s="7"/>
      <c r="E14" s="13"/>
      <c r="F14" s="8">
        <v>10</v>
      </c>
      <c r="G14" s="8">
        <v>7</v>
      </c>
      <c r="H14" s="8">
        <v>20</v>
      </c>
      <c r="I14" s="8"/>
      <c r="J14" s="8">
        <v>30</v>
      </c>
      <c r="K14" s="8">
        <v>1</v>
      </c>
      <c r="L14" s="8">
        <v>33</v>
      </c>
      <c r="M14" s="8"/>
      <c r="N14" s="8">
        <v>33</v>
      </c>
      <c r="O14" s="8"/>
      <c r="P14" s="8">
        <v>10</v>
      </c>
      <c r="Q14" s="8">
        <v>11</v>
      </c>
      <c r="R14" s="8">
        <v>10</v>
      </c>
      <c r="S14" s="8">
        <v>9</v>
      </c>
      <c r="T14" s="19">
        <f t="shared" si="0"/>
        <v>174</v>
      </c>
      <c r="U14" s="4">
        <v>160</v>
      </c>
      <c r="V14" s="5">
        <f t="shared" si="1"/>
        <v>80</v>
      </c>
      <c r="W14" s="11">
        <v>69</v>
      </c>
    </row>
    <row r="15" spans="1:23" ht="99.95" customHeight="1" x14ac:dyDescent="0.25">
      <c r="A15" s="3" t="s">
        <v>17</v>
      </c>
      <c r="B15" s="6" t="s">
        <v>37</v>
      </c>
      <c r="C15" s="6" t="s">
        <v>27</v>
      </c>
      <c r="D15" s="9"/>
      <c r="E15" s="13"/>
      <c r="F15" s="8">
        <v>6</v>
      </c>
      <c r="G15" s="8">
        <v>5</v>
      </c>
      <c r="H15" s="8">
        <v>12</v>
      </c>
      <c r="I15" s="8">
        <v>8</v>
      </c>
      <c r="J15" s="8">
        <v>20</v>
      </c>
      <c r="K15" s="8">
        <v>15</v>
      </c>
      <c r="L15" s="8">
        <v>23</v>
      </c>
      <c r="M15" s="8">
        <v>14</v>
      </c>
      <c r="N15" s="8">
        <v>24</v>
      </c>
      <c r="O15" s="8">
        <v>9</v>
      </c>
      <c r="P15" s="8">
        <v>11</v>
      </c>
      <c r="Q15" s="8">
        <v>8</v>
      </c>
      <c r="R15" s="8">
        <v>3</v>
      </c>
      <c r="S15" s="8">
        <v>2</v>
      </c>
      <c r="T15" s="19">
        <f t="shared" si="0"/>
        <v>160</v>
      </c>
      <c r="U15" s="4">
        <v>100</v>
      </c>
      <c r="V15" s="5">
        <f t="shared" si="1"/>
        <v>50</v>
      </c>
      <c r="W15" s="11">
        <v>43.125</v>
      </c>
    </row>
    <row r="16" spans="1:23" ht="99.95" customHeight="1" x14ac:dyDescent="0.25">
      <c r="A16" s="3" t="s">
        <v>18</v>
      </c>
      <c r="B16" s="6" t="s">
        <v>38</v>
      </c>
      <c r="C16" s="6" t="s">
        <v>26</v>
      </c>
      <c r="D16" s="7"/>
      <c r="E16" s="13"/>
      <c r="F16" s="8">
        <v>5</v>
      </c>
      <c r="G16" s="8">
        <v>5</v>
      </c>
      <c r="H16" s="8">
        <v>9</v>
      </c>
      <c r="I16" s="8">
        <v>6</v>
      </c>
      <c r="J16" s="8">
        <v>16</v>
      </c>
      <c r="K16" s="8">
        <v>9</v>
      </c>
      <c r="L16" s="8">
        <v>15</v>
      </c>
      <c r="M16" s="8">
        <v>5</v>
      </c>
      <c r="N16" s="8">
        <v>10</v>
      </c>
      <c r="O16" s="8">
        <v>2</v>
      </c>
      <c r="P16" s="8">
        <v>11</v>
      </c>
      <c r="Q16" s="8">
        <v>8</v>
      </c>
      <c r="R16" s="8">
        <v>10</v>
      </c>
      <c r="S16" s="8">
        <v>7</v>
      </c>
      <c r="T16" s="19">
        <f t="shared" si="0"/>
        <v>118</v>
      </c>
      <c r="U16" s="4">
        <v>150</v>
      </c>
      <c r="V16" s="5">
        <f t="shared" si="1"/>
        <v>75</v>
      </c>
      <c r="W16" s="11">
        <v>64.6875</v>
      </c>
    </row>
    <row r="17" spans="1:23" ht="99.95" customHeight="1" x14ac:dyDescent="0.25">
      <c r="A17" s="3" t="s">
        <v>19</v>
      </c>
      <c r="B17" s="6" t="s">
        <v>39</v>
      </c>
      <c r="C17" s="6" t="s">
        <v>26</v>
      </c>
      <c r="D17" s="7"/>
      <c r="E17" s="13"/>
      <c r="F17" s="8">
        <v>9</v>
      </c>
      <c r="G17" s="8">
        <v>4</v>
      </c>
      <c r="H17" s="8">
        <v>9</v>
      </c>
      <c r="I17" s="8">
        <v>2</v>
      </c>
      <c r="J17" s="8">
        <v>4</v>
      </c>
      <c r="K17" s="8">
        <v>1</v>
      </c>
      <c r="L17" s="8">
        <v>4</v>
      </c>
      <c r="M17" s="8">
        <v>6</v>
      </c>
      <c r="N17" s="8"/>
      <c r="O17" s="8">
        <v>4</v>
      </c>
      <c r="P17" s="8">
        <v>4</v>
      </c>
      <c r="Q17" s="8">
        <v>3</v>
      </c>
      <c r="R17" s="8"/>
      <c r="S17" s="8"/>
      <c r="T17" s="19">
        <f t="shared" si="0"/>
        <v>50</v>
      </c>
      <c r="U17" s="4">
        <v>120</v>
      </c>
      <c r="V17" s="5">
        <f t="shared" si="1"/>
        <v>60</v>
      </c>
      <c r="W17" s="11">
        <v>51.75</v>
      </c>
    </row>
    <row r="18" spans="1:23" ht="99.95" customHeight="1" x14ac:dyDescent="0.25">
      <c r="A18" s="3" t="s">
        <v>20</v>
      </c>
      <c r="B18" s="6" t="s">
        <v>39</v>
      </c>
      <c r="C18" s="6" t="s">
        <v>40</v>
      </c>
      <c r="D18" s="7"/>
      <c r="E18" s="13"/>
      <c r="F18" s="8">
        <v>8</v>
      </c>
      <c r="G18" s="8">
        <v>4</v>
      </c>
      <c r="H18" s="8">
        <v>13</v>
      </c>
      <c r="I18" s="8">
        <v>7</v>
      </c>
      <c r="J18" s="8"/>
      <c r="K18" s="8">
        <v>2</v>
      </c>
      <c r="L18" s="8"/>
      <c r="M18" s="8">
        <v>2</v>
      </c>
      <c r="N18" s="8">
        <v>3</v>
      </c>
      <c r="O18" s="8"/>
      <c r="P18" s="8">
        <v>3</v>
      </c>
      <c r="Q18" s="8">
        <v>2</v>
      </c>
      <c r="R18" s="8"/>
      <c r="S18" s="8"/>
      <c r="T18" s="19">
        <f t="shared" si="0"/>
        <v>44</v>
      </c>
      <c r="U18" s="5">
        <v>120</v>
      </c>
      <c r="V18" s="5">
        <f t="shared" si="1"/>
        <v>60</v>
      </c>
      <c r="W18" s="11">
        <v>51.75</v>
      </c>
    </row>
    <row r="19" spans="1:23" ht="99.95" customHeight="1" x14ac:dyDescent="0.25">
      <c r="A19" s="3" t="s">
        <v>21</v>
      </c>
      <c r="B19" s="6" t="s">
        <v>41</v>
      </c>
      <c r="C19" s="6" t="s">
        <v>26</v>
      </c>
      <c r="D19" s="7"/>
      <c r="E19" s="13"/>
      <c r="F19" s="8">
        <v>22</v>
      </c>
      <c r="G19" s="8"/>
      <c r="H19" s="8">
        <v>26</v>
      </c>
      <c r="I19" s="8">
        <v>8</v>
      </c>
      <c r="J19" s="8">
        <v>12</v>
      </c>
      <c r="K19" s="8">
        <v>4</v>
      </c>
      <c r="L19" s="8">
        <v>9</v>
      </c>
      <c r="M19" s="8">
        <v>2</v>
      </c>
      <c r="N19" s="8"/>
      <c r="O19" s="8"/>
      <c r="P19" s="8">
        <v>1</v>
      </c>
      <c r="Q19" s="8"/>
      <c r="R19" s="8"/>
      <c r="S19" s="8"/>
      <c r="T19" s="19">
        <f t="shared" si="0"/>
        <v>84</v>
      </c>
      <c r="U19" s="4">
        <v>110</v>
      </c>
      <c r="V19" s="5">
        <f t="shared" si="1"/>
        <v>55</v>
      </c>
      <c r="W19" s="11">
        <v>47.4375</v>
      </c>
    </row>
    <row r="20" spans="1:23" ht="99.95" customHeight="1" x14ac:dyDescent="0.25">
      <c r="A20" s="3" t="s">
        <v>22</v>
      </c>
      <c r="B20" s="6" t="s">
        <v>42</v>
      </c>
      <c r="C20" s="6" t="s">
        <v>30</v>
      </c>
      <c r="D20" s="9"/>
      <c r="E20" s="13"/>
      <c r="F20" s="8">
        <v>1</v>
      </c>
      <c r="G20" s="8"/>
      <c r="H20" s="8"/>
      <c r="I20" s="8"/>
      <c r="J20" s="8"/>
      <c r="K20" s="8">
        <v>2</v>
      </c>
      <c r="L20" s="8">
        <v>5</v>
      </c>
      <c r="M20" s="8">
        <v>20</v>
      </c>
      <c r="N20" s="8">
        <v>2</v>
      </c>
      <c r="O20" s="8">
        <v>3</v>
      </c>
      <c r="P20" s="8"/>
      <c r="Q20" s="8"/>
      <c r="R20" s="8"/>
      <c r="S20" s="8"/>
      <c r="T20" s="19">
        <f t="shared" si="0"/>
        <v>33</v>
      </c>
      <c r="U20" s="4">
        <v>100</v>
      </c>
      <c r="V20" s="5">
        <f t="shared" si="1"/>
        <v>50</v>
      </c>
      <c r="W20" s="11">
        <v>43.125</v>
      </c>
    </row>
    <row r="21" spans="1:23" ht="99.95" customHeight="1" x14ac:dyDescent="0.25">
      <c r="A21" s="3" t="s">
        <v>23</v>
      </c>
      <c r="B21" s="6" t="s">
        <v>43</v>
      </c>
      <c r="C21" s="6" t="s">
        <v>26</v>
      </c>
      <c r="D21" s="9"/>
      <c r="E21" s="13"/>
      <c r="F21" s="8">
        <v>3</v>
      </c>
      <c r="G21" s="8"/>
      <c r="H21" s="8">
        <v>6</v>
      </c>
      <c r="I21" s="8">
        <v>2</v>
      </c>
      <c r="J21" s="8">
        <v>1</v>
      </c>
      <c r="K21" s="8">
        <v>5</v>
      </c>
      <c r="L21" s="8">
        <v>1</v>
      </c>
      <c r="M21" s="8"/>
      <c r="N21" s="8">
        <v>1</v>
      </c>
      <c r="O21" s="8"/>
      <c r="P21" s="8"/>
      <c r="Q21" s="8"/>
      <c r="R21" s="8"/>
      <c r="S21" s="8"/>
      <c r="T21" s="19">
        <f t="shared" si="0"/>
        <v>19</v>
      </c>
      <c r="U21" s="4">
        <v>110</v>
      </c>
      <c r="V21" s="5">
        <f t="shared" si="1"/>
        <v>55</v>
      </c>
      <c r="W21" s="11">
        <v>47.4375</v>
      </c>
    </row>
    <row r="22" spans="1:23" ht="99.95" customHeight="1" x14ac:dyDescent="0.25">
      <c r="A22" s="3" t="s">
        <v>24</v>
      </c>
      <c r="B22" s="3" t="s">
        <v>44</v>
      </c>
      <c r="C22" s="3" t="s">
        <v>30</v>
      </c>
      <c r="D22" s="9"/>
      <c r="E22" s="13"/>
      <c r="F22" s="8"/>
      <c r="G22" s="8">
        <v>1</v>
      </c>
      <c r="H22" s="8"/>
      <c r="I22" s="8"/>
      <c r="J22" s="8"/>
      <c r="K22" s="8">
        <v>1</v>
      </c>
      <c r="L22" s="8">
        <v>1</v>
      </c>
      <c r="M22" s="8"/>
      <c r="N22" s="8">
        <v>2</v>
      </c>
      <c r="O22" s="8"/>
      <c r="P22" s="8">
        <v>4</v>
      </c>
      <c r="Q22" s="8">
        <v>2</v>
      </c>
      <c r="R22" s="8">
        <v>2</v>
      </c>
      <c r="S22" s="8"/>
      <c r="T22" s="19">
        <f t="shared" si="0"/>
        <v>13</v>
      </c>
      <c r="U22" s="4">
        <v>120</v>
      </c>
      <c r="V22" s="5">
        <f t="shared" si="1"/>
        <v>60</v>
      </c>
      <c r="W22" s="11">
        <v>51.75</v>
      </c>
    </row>
    <row r="23" spans="1:23" x14ac:dyDescent="0.25">
      <c r="T23" s="20">
        <f>SUM(T6:T22)</f>
        <v>3653</v>
      </c>
      <c r="U23" s="2"/>
      <c r="V23" s="2"/>
    </row>
    <row r="24" spans="1:23" x14ac:dyDescent="0.25">
      <c r="U24" s="2"/>
      <c r="V24" s="2"/>
    </row>
    <row r="25" spans="1:23" x14ac:dyDescent="0.25">
      <c r="U25" s="2"/>
      <c r="V25" s="2"/>
    </row>
    <row r="26" spans="1:23" x14ac:dyDescent="0.25">
      <c r="U26" s="2"/>
      <c r="V26" s="2"/>
    </row>
    <row r="27" spans="1:23" x14ac:dyDescent="0.25">
      <c r="U27" s="2"/>
      <c r="V27" s="2"/>
    </row>
    <row r="28" spans="1:23" x14ac:dyDescent="0.25">
      <c r="U28" s="2"/>
      <c r="V28" s="2"/>
    </row>
    <row r="29" spans="1:23" x14ac:dyDescent="0.25">
      <c r="U29" s="2"/>
      <c r="V29" s="2"/>
    </row>
    <row r="30" spans="1:23" x14ac:dyDescent="0.25">
      <c r="U30" s="2"/>
      <c r="V30" s="2"/>
    </row>
    <row r="31" spans="1:23" x14ac:dyDescent="0.25">
      <c r="U31" s="2"/>
      <c r="V31" s="2"/>
    </row>
    <row r="32" spans="1:23" x14ac:dyDescent="0.25">
      <c r="U32" s="2"/>
      <c r="V32" s="2"/>
    </row>
    <row r="33" spans="21:22" x14ac:dyDescent="0.25">
      <c r="U33" s="2"/>
      <c r="V33" s="2"/>
    </row>
    <row r="34" spans="21:22" x14ac:dyDescent="0.25">
      <c r="U34" s="2"/>
      <c r="V34" s="2"/>
    </row>
    <row r="35" spans="21:22" x14ac:dyDescent="0.25">
      <c r="U35" s="2"/>
      <c r="V35" s="2"/>
    </row>
    <row r="36" spans="21:22" x14ac:dyDescent="0.25">
      <c r="U36" s="2"/>
      <c r="V36" s="2"/>
    </row>
    <row r="37" spans="21:22" x14ac:dyDescent="0.25">
      <c r="U37" s="2"/>
      <c r="V37" s="2"/>
    </row>
    <row r="38" spans="21:22" x14ac:dyDescent="0.25">
      <c r="U38" s="2"/>
      <c r="V38" s="2"/>
    </row>
    <row r="39" spans="21:22" x14ac:dyDescent="0.25">
      <c r="U39" s="2"/>
      <c r="V39" s="2"/>
    </row>
    <row r="40" spans="21:22" x14ac:dyDescent="0.25">
      <c r="U40" s="2"/>
      <c r="V40" s="2"/>
    </row>
    <row r="41" spans="21:22" x14ac:dyDescent="0.25">
      <c r="U41" s="2"/>
      <c r="V41" s="2"/>
    </row>
    <row r="42" spans="21:22" x14ac:dyDescent="0.25">
      <c r="U42" s="2"/>
      <c r="V42" s="2"/>
    </row>
    <row r="43" spans="21:22" x14ac:dyDescent="0.25">
      <c r="U43" s="2"/>
      <c r="V43" s="2"/>
    </row>
    <row r="44" spans="21:22" x14ac:dyDescent="0.25">
      <c r="U44" s="2"/>
      <c r="V44" s="2"/>
    </row>
    <row r="45" spans="21:22" x14ac:dyDescent="0.25">
      <c r="U45" s="2"/>
      <c r="V45" s="2"/>
    </row>
    <row r="46" spans="21:22" x14ac:dyDescent="0.25">
      <c r="U46" s="2"/>
      <c r="V46" s="2"/>
    </row>
    <row r="47" spans="21:22" x14ac:dyDescent="0.25">
      <c r="U47" s="2"/>
      <c r="V47" s="2"/>
    </row>
    <row r="48" spans="21:22" x14ac:dyDescent="0.25">
      <c r="U48" s="2"/>
      <c r="V48" s="2"/>
    </row>
    <row r="49" spans="21:22" x14ac:dyDescent="0.25">
      <c r="U49" s="2"/>
      <c r="V49" s="2"/>
    </row>
    <row r="50" spans="21:22" x14ac:dyDescent="0.25">
      <c r="U50" s="2"/>
      <c r="V50" s="2"/>
    </row>
    <row r="51" spans="21:22" x14ac:dyDescent="0.25">
      <c r="U51" s="2"/>
      <c r="V51" s="2"/>
    </row>
    <row r="52" spans="21:22" x14ac:dyDescent="0.25">
      <c r="U52" s="2"/>
      <c r="V52" s="2"/>
    </row>
    <row r="53" spans="21:22" x14ac:dyDescent="0.25">
      <c r="U53" s="2"/>
      <c r="V53" s="2"/>
    </row>
    <row r="54" spans="21:22" x14ac:dyDescent="0.25">
      <c r="U54" s="2"/>
      <c r="V54" s="2"/>
    </row>
    <row r="55" spans="21:22" x14ac:dyDescent="0.25">
      <c r="U55" s="2"/>
      <c r="V55" s="2"/>
    </row>
    <row r="56" spans="21:22" x14ac:dyDescent="0.25">
      <c r="U56" s="2"/>
      <c r="V56" s="2"/>
    </row>
    <row r="57" spans="21:22" x14ac:dyDescent="0.25">
      <c r="U57" s="2"/>
      <c r="V57" s="2"/>
    </row>
    <row r="58" spans="21:22" x14ac:dyDescent="0.25">
      <c r="U58" s="2"/>
      <c r="V58" s="2"/>
    </row>
    <row r="59" spans="21:22" x14ac:dyDescent="0.25">
      <c r="U59" s="2"/>
      <c r="V59" s="2"/>
    </row>
    <row r="60" spans="21:22" x14ac:dyDescent="0.25">
      <c r="U60" s="2"/>
      <c r="V60" s="2"/>
    </row>
    <row r="61" spans="21:22" x14ac:dyDescent="0.25">
      <c r="U61" s="2"/>
      <c r="V61" s="2"/>
    </row>
    <row r="62" spans="21:22" x14ac:dyDescent="0.25">
      <c r="U62" s="2"/>
      <c r="V62" s="2"/>
    </row>
    <row r="63" spans="21:22" x14ac:dyDescent="0.25">
      <c r="U63" s="2"/>
      <c r="V63" s="2"/>
    </row>
    <row r="64" spans="21:22" x14ac:dyDescent="0.25">
      <c r="U64" s="2"/>
      <c r="V64" s="2"/>
    </row>
    <row r="65" spans="21:22" x14ac:dyDescent="0.25">
      <c r="U65" s="2"/>
      <c r="V65" s="2"/>
    </row>
    <row r="66" spans="21:22" x14ac:dyDescent="0.25">
      <c r="U66" s="2"/>
      <c r="V66" s="2"/>
    </row>
    <row r="67" spans="21:22" x14ac:dyDescent="0.25">
      <c r="U67" s="2"/>
      <c r="V67" s="2"/>
    </row>
    <row r="68" spans="21:22" x14ac:dyDescent="0.25">
      <c r="U68" s="2"/>
      <c r="V68" s="2"/>
    </row>
    <row r="69" spans="21:22" x14ac:dyDescent="0.25">
      <c r="U69" s="2"/>
      <c r="V69" s="2"/>
    </row>
    <row r="70" spans="21:22" x14ac:dyDescent="0.25">
      <c r="U70" s="2"/>
      <c r="V70" s="2"/>
    </row>
    <row r="71" spans="21:22" x14ac:dyDescent="0.25">
      <c r="U71" s="2"/>
      <c r="V71" s="2"/>
    </row>
    <row r="72" spans="21:22" x14ac:dyDescent="0.25">
      <c r="U72" s="2"/>
      <c r="V72" s="2"/>
    </row>
    <row r="73" spans="21:22" x14ac:dyDescent="0.25">
      <c r="U73" s="2"/>
      <c r="V73" s="2"/>
    </row>
    <row r="74" spans="21:22" x14ac:dyDescent="0.25">
      <c r="U74" s="2"/>
      <c r="V74" s="2"/>
    </row>
    <row r="75" spans="21:22" x14ac:dyDescent="0.25">
      <c r="U75" s="2"/>
      <c r="V75" s="2"/>
    </row>
    <row r="76" spans="21:22" x14ac:dyDescent="0.25">
      <c r="U76" s="2"/>
      <c r="V76" s="2"/>
    </row>
    <row r="77" spans="21:22" x14ac:dyDescent="0.25">
      <c r="U77" s="2"/>
      <c r="V77" s="2"/>
    </row>
    <row r="78" spans="21:22" x14ac:dyDescent="0.25">
      <c r="U78" s="2"/>
      <c r="V78" s="2"/>
    </row>
    <row r="79" spans="21:22" x14ac:dyDescent="0.25">
      <c r="U79" s="2"/>
      <c r="V79" s="2"/>
    </row>
    <row r="80" spans="21:22" x14ac:dyDescent="0.25">
      <c r="U80" s="2"/>
      <c r="V80" s="2"/>
    </row>
    <row r="81" spans="21:22" x14ac:dyDescent="0.25">
      <c r="U81" s="2"/>
      <c r="V81" s="2"/>
    </row>
    <row r="82" spans="21:22" x14ac:dyDescent="0.25">
      <c r="U82" s="2"/>
      <c r="V82" s="2"/>
    </row>
    <row r="83" spans="21:22" x14ac:dyDescent="0.25">
      <c r="U83" s="2"/>
      <c r="V83" s="2"/>
    </row>
    <row r="84" spans="21:22" x14ac:dyDescent="0.25">
      <c r="U84" s="2"/>
      <c r="V84" s="2"/>
    </row>
    <row r="85" spans="21:22" x14ac:dyDescent="0.25">
      <c r="U85" s="2"/>
      <c r="V85" s="2"/>
    </row>
    <row r="86" spans="21:22" x14ac:dyDescent="0.25">
      <c r="U86" s="2"/>
      <c r="V86" s="2"/>
    </row>
    <row r="87" spans="21:22" x14ac:dyDescent="0.25">
      <c r="U87" s="2"/>
      <c r="V87" s="2"/>
    </row>
    <row r="88" spans="21:22" x14ac:dyDescent="0.25">
      <c r="U88" s="2"/>
      <c r="V88" s="2"/>
    </row>
    <row r="89" spans="21:22" x14ac:dyDescent="0.25">
      <c r="U89" s="2"/>
      <c r="V89" s="2"/>
    </row>
    <row r="90" spans="21:22" x14ac:dyDescent="0.25">
      <c r="U90" s="2"/>
      <c r="V90" s="2"/>
    </row>
    <row r="91" spans="21:22" x14ac:dyDescent="0.25">
      <c r="U91" s="2"/>
      <c r="V91" s="2"/>
    </row>
    <row r="92" spans="21:22" x14ac:dyDescent="0.25">
      <c r="U92" s="2"/>
      <c r="V92" s="2"/>
    </row>
    <row r="93" spans="21:22" x14ac:dyDescent="0.25">
      <c r="U93" s="2"/>
      <c r="V93" s="2"/>
    </row>
    <row r="94" spans="21:22" x14ac:dyDescent="0.25">
      <c r="U94" s="2"/>
      <c r="V94" s="2"/>
    </row>
    <row r="95" spans="21:22" x14ac:dyDescent="0.25">
      <c r="U95" s="2"/>
      <c r="V95" s="2"/>
    </row>
    <row r="96" spans="21:22" x14ac:dyDescent="0.25">
      <c r="U96" s="2"/>
      <c r="V96" s="2"/>
    </row>
    <row r="97" spans="21:22" x14ac:dyDescent="0.25">
      <c r="U97" s="2"/>
      <c r="V97" s="2"/>
    </row>
    <row r="98" spans="21:22" x14ac:dyDescent="0.25">
      <c r="U98" s="2"/>
      <c r="V98" s="2"/>
    </row>
    <row r="99" spans="21:22" x14ac:dyDescent="0.25">
      <c r="U99" s="2"/>
      <c r="V99" s="2"/>
    </row>
    <row r="100" spans="21:22" x14ac:dyDescent="0.25">
      <c r="U100" s="2"/>
      <c r="V100" s="2"/>
    </row>
  </sheetData>
  <mergeCells count="1">
    <mergeCell ref="F2:S2"/>
  </mergeCells>
  <conditionalFormatting sqref="A3:A4">
    <cfRule type="duplicateValues" dxfId="0" priority="1" stopIfTrue="1"/>
  </conditionalFormatting>
  <pageMargins left="0" right="0" top="0.19685039370078741" bottom="0" header="0.31496062992125984" footer="0.31496062992125984"/>
  <pageSetup scale="40" fitToHeight="0" orientation="portrait" horizontalDpi="300" vertic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EEBFDC84E89EA4FA7E697ABB0D909E6" ma:contentTypeVersion="2" ma:contentTypeDescription="Create a new document." ma:contentTypeScope="" ma:versionID="6170a3a09b6903ecd5db9edbc57b6db2">
  <xsd:schema xmlns:xsd="http://www.w3.org/2001/XMLSchema" xmlns:xs="http://www.w3.org/2001/XMLSchema" xmlns:p="http://schemas.microsoft.com/office/2006/metadata/properties" xmlns:ns2="d1d05348-9f01-43aa-a809-fbee7d3e7b0b" targetNamespace="http://schemas.microsoft.com/office/2006/metadata/properties" ma:root="true" ma:fieldsID="e2538bbb0350b19774db3148d904818a" ns2:_="">
    <xsd:import namespace="d1d05348-9f01-43aa-a809-fbee7d3e7b0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d05348-9f01-43aa-a809-fbee7d3e7b0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6378683-DA0A-456B-8AB2-C2E47648179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D3849FF-CCD7-4240-8EDA-4FD70A3AF58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d05348-9f01-43aa-a809-fbee7d3e7b0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6D231AE-2465-42F6-ACD3-26B461DC06AB}">
  <ds:schemaRefs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d1d05348-9f01-43aa-a809-fbee7d3e7b0b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OFFER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Utente03</cp:lastModifiedBy>
  <cp:lastPrinted>2023-03-01T08:35:27Z</cp:lastPrinted>
  <dcterms:created xsi:type="dcterms:W3CDTF">2011-06-16T12:08:50Z</dcterms:created>
  <dcterms:modified xsi:type="dcterms:W3CDTF">2023-03-01T08:37:43Z</dcterms:modified>
</cp:coreProperties>
</file>